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30" windowWidth="15480" windowHeight="11640"/>
  </bookViews>
  <sheets>
    <sheet name="Blad1" sheetId="1" r:id="rId1"/>
  </sheets>
  <definedNames>
    <definedName name="_xlnm.Print_Area" localSheetId="0">Blad1!$A$2:$F$78</definedName>
    <definedName name="Z_3CDBB3A2_5013_454D_BE07_4B47A7414266_.wvu.PrintArea" localSheetId="0" hidden="1">Blad1!$A$3:$C$78</definedName>
  </definedNames>
  <calcPr calcId="125725"/>
  <customWorkbookViews>
    <customWorkbookView name="Jan den Breejen - Persoonlijke weergave" guid="{3CDBB3A2-5013-454D-BE07-4B47A7414266}" mergeInterval="0" personalView="1" maximized="1" windowWidth="1276" windowHeight="879" activeSheetId="1"/>
  </customWorkbookViews>
</workbook>
</file>

<file path=xl/calcChain.xml><?xml version="1.0" encoding="utf-8"?>
<calcChain xmlns="http://schemas.openxmlformats.org/spreadsheetml/2006/main">
  <c r="D17" i="1"/>
  <c r="A2"/>
  <c r="A16" l="1"/>
  <c r="C78"/>
  <c r="E9" s="1"/>
  <c r="C65"/>
  <c r="E8" s="1"/>
  <c r="C50"/>
  <c r="E6" s="1"/>
  <c r="C58"/>
  <c r="E7" s="1"/>
  <c r="E11" l="1"/>
  <c r="E10"/>
</calcChain>
</file>

<file path=xl/sharedStrings.xml><?xml version="1.0" encoding="utf-8"?>
<sst xmlns="http://schemas.openxmlformats.org/spreadsheetml/2006/main" count="84" uniqueCount="78">
  <si>
    <t>Beoordelingskader ISBW</t>
  </si>
  <si>
    <t>Opleiding</t>
  </si>
  <si>
    <t>Relatienummer</t>
  </si>
  <si>
    <t xml:space="preserve">Beoordelaar </t>
  </si>
  <si>
    <t>Naam deelnemer</t>
  </si>
  <si>
    <t>Module</t>
  </si>
  <si>
    <t>Onderdeel</t>
  </si>
  <si>
    <t>Cijfer</t>
  </si>
  <si>
    <t>Weging</t>
  </si>
  <si>
    <t>4x</t>
  </si>
  <si>
    <t>3x</t>
  </si>
  <si>
    <t>2x</t>
  </si>
  <si>
    <t>1x</t>
  </si>
  <si>
    <t>Theoretische onderbouwing</t>
  </si>
  <si>
    <t>Reflectie</t>
  </si>
  <si>
    <t>Vorm</t>
  </si>
  <si>
    <t>Eventuele feedback</t>
  </si>
  <si>
    <t>Datum beoordeling</t>
  </si>
  <si>
    <t>Vertaling naar de beroepspraktijk</t>
  </si>
  <si>
    <r>
      <t>Cijfer</t>
    </r>
    <r>
      <rPr>
        <sz val="11"/>
        <rFont val="Arial"/>
        <family val="2"/>
      </rPr>
      <t xml:space="preserve">
Goed 8 - 10
Voldoende 5,5 - 7,5
Onvoldoende &lt; 5,5
</t>
    </r>
  </si>
  <si>
    <r>
      <t>Gebruikt minimaal 40% van de kerntheorie bij deze module</t>
    </r>
    <r>
      <rPr>
        <sz val="10"/>
        <color indexed="10"/>
        <rFont val="Arial"/>
        <family val="2"/>
      </rPr>
      <t/>
    </r>
  </si>
  <si>
    <t>Eindcijfer afgerond*</t>
  </si>
  <si>
    <t>Eindcijfer niet afgerond*</t>
  </si>
  <si>
    <t>*Om een voldoende te behalen, dient je 
gemiddelde niet afgeronde eindcijfer 
minimaal een 5,50 te zijn.</t>
  </si>
  <si>
    <t>Feedback</t>
  </si>
  <si>
    <t>1. Definitie</t>
  </si>
  <si>
    <t>2. Verdieping</t>
  </si>
  <si>
    <t xml:space="preserve">Kwaliteit van de businesscase
</t>
  </si>
  <si>
    <t>3. Strategie / aanpak</t>
  </si>
  <si>
    <t>Laat zien dat alternatieve oplossingen tegen elkaar zijn afgewogen en maakt vervolgens een beargumenteerde keuze.</t>
  </si>
  <si>
    <t>4. Uitvoering</t>
  </si>
  <si>
    <t xml:space="preserve">Theoretische onderbouwing &amp; visie
</t>
  </si>
  <si>
    <t>5. Verkopen en managen van het plan</t>
  </si>
  <si>
    <t>Reflectie (H6 van de BC)</t>
  </si>
  <si>
    <t xml:space="preserve">Laat in de Businesscase zien dat hij een eigen visie heeft. Kiest voor een aanpak die getuigt van creativiteit. </t>
  </si>
  <si>
    <t xml:space="preserve">Laat zien dat de literatuur gebruikt is voor het achterhalen van oorzaken en het verhelderen van de vraagstelling. Gebruikt minimaal twee theorieën, modellen en/of checklisten als basis voor de gegevensverzameling. </t>
  </si>
  <si>
    <t>Beschrijft op welke wijze het proces en de resultaten geëvalueerd worden na de uitvoering van het plan.</t>
  </si>
  <si>
    <t xml:space="preserve">Laat zien dat verwijzingen naar de literatuur passen bij het betreffende onderdeel van het plan. </t>
  </si>
  <si>
    <t xml:space="preserve">Gebruikt geen onnodig moeilijke woorden of vakjargon. </t>
  </si>
  <si>
    <t>Beschrijft de organisatie en de opdrachtgever.</t>
  </si>
  <si>
    <t>Beschrijft op welke wijze de gekozen oplossingsstrategie bijdraagt aan het realiseren van de doelstelling van de Businesscase. Formuleert concrete subdoelen die voldoen aan de SMART-criteria.</t>
  </si>
  <si>
    <t>Beschrijft de voorwaarden die nodig zijn voor het welslagen van het plan. Geeft ook aan op welke wijze aan deze voorwaarden wordt voldaan.</t>
  </si>
  <si>
    <t>Beschrijft hoe hij/zij de presentatie van de Businesscase aan de opdrachtgever en/of betrokken medewerkers heeft aangepakt en hoe de presentatie is verlopen.</t>
  </si>
  <si>
    <t>Maakt bij de Businesscase gebruik van meerdere, relevante, eigen gekozen boeken en artikelen.</t>
  </si>
  <si>
    <t>Reflecteert op het eigen leerproces dat hij/zij gedurende het schrijven van de Businesscase heeft doorlopen.</t>
  </si>
  <si>
    <t>Gebruikt feedback uit de (eigen) organisatie bij het formuleren van leer- of verbeterpunten voor zichzelf en de Businesscase.</t>
  </si>
  <si>
    <t>De indeling en schrijfstijl zijn helder en consequent.</t>
  </si>
  <si>
    <t xml:space="preserve">Er is sprake van een toegankelijke vormgeving en lay-out (lettertype arial 10, regelafstand 1, enz.). </t>
  </si>
  <si>
    <t>Er zijn correcte verwijzingen naar gebruikte literatuur en andere schriftelijke bronnen.</t>
  </si>
  <si>
    <t xml:space="preserve">Trekt eenduidige en logische conclusies en onderbouwt deze. Legt de relatie met de oorspronkelijke vraagstelling. </t>
  </si>
  <si>
    <t>Beschrijft beknopt het eindresultaat van deze uitvoeringsfase en benoemt tussenresultaten en mijlpalen.</t>
  </si>
  <si>
    <t xml:space="preserve">Beschrijft de middelen die nodig zijn om dit plan te realiseren.  </t>
  </si>
  <si>
    <t xml:space="preserve">Beschrijft en verantwoordt methoden van gegevensverzameling en legt daarbij de relatie met de probleem- en vraagstelling uit hoofdstuk 1.  </t>
  </si>
  <si>
    <t xml:space="preserve">Maakt een overzichtelijke planning van de activiteiten die nodig zijn om het eindresultaat te bereiken.  </t>
  </si>
  <si>
    <t>6. Reflectie</t>
  </si>
  <si>
    <t xml:space="preserve">Laat in de Businesscase zien dat hij inzicht heeft in de theorie die in de module is aangereikt en deze kan toepassen op een concrete situatie. </t>
  </si>
  <si>
    <r>
      <t xml:space="preserve">Beschrijft </t>
    </r>
    <r>
      <rPr>
        <sz val="10"/>
        <rFont val="Arial"/>
        <family val="2"/>
      </rPr>
      <t>persoonlijke betrokkenheid en persoonlijke doelen volgens de SMART-criteria.</t>
    </r>
  </si>
  <si>
    <t>De Businesscase omvat minimaal 9 en maximaal 12 pagina’s (exclusief bijlagen, voorwoord, inhoudsopgave, samenvatting, inleiding en literatuurlijst) en is in één document aangeleverd.</t>
  </si>
  <si>
    <t xml:space="preserve">De bijlagen leveren een duidelijke toegevoegde waarde en zijn in één document aangeleverd. </t>
  </si>
  <si>
    <t>Maakt een duidelijke analyse op basis van theorie en de opbrengsten van de gegevensverzameling. Benoemt hierin knelpunten, oorzaken, risico’s, sterke punten en indien van toepassing  kansen en bedreigingen in de externe omgeving.</t>
  </si>
  <si>
    <t>Beschrijft op een heldere en feitelijke wijze de probleemstelling of kans.</t>
  </si>
  <si>
    <t xml:space="preserve">Beschrijft eenduidig de hoofdvraag en deelvragen die aansluiten bij probleemstelling/kans. </t>
  </si>
  <si>
    <t>Zie voor competenties, leerdoelen, kerntheorie en mogelijke Businesscases bij deze module de leeromgeving Over de opleiding (navigatiekolom links)</t>
  </si>
  <si>
    <t>Beschrijft op welke wijze hij/zij draagvlak voor de Businesscase krijgt in de organisatie.</t>
  </si>
  <si>
    <t>Maakt duidelijk hoe de het plan gemonitord en bijgestuurd wordt.</t>
  </si>
  <si>
    <t>Reflecteert op het behalen van de persoonlijke leerdoelen (SMART geformuleerd), gerelateerd aan de Businesscase.</t>
  </si>
  <si>
    <t>De structuur van de Businesscase is conform het beoordelingskader.</t>
  </si>
  <si>
    <t xml:space="preserve">Beschrijft wie er betrokken zijn bij de uitvoering. </t>
  </si>
  <si>
    <t xml:space="preserve">Geeft een overzicht van de investeringen in het plan en maakt opbrengsten/voordelen van het plan duidelijk (kwantitatief). </t>
  </si>
  <si>
    <t>Er wordt adequaat gebruikgemaakt van voorbeelden en illustraties.</t>
  </si>
  <si>
    <t>Er is functioneel gebruikgemaakt van tabellen en schema’s.</t>
  </si>
  <si>
    <t xml:space="preserve">Geeft een concrete en onderbouwde aanpak voor probleemstelling/kans uit hoofdstuk 1.  </t>
  </si>
  <si>
    <t xml:space="preserve">Beschrijft de doelstelling volgens de SMART-criteria en geeft een duidelijke samenhang met de probleemstelling en vraagstelling. 
</t>
  </si>
  <si>
    <t xml:space="preserve">Ja/Nee </t>
  </si>
  <si>
    <t xml:space="preserve">BC voldoet aan richtlijnen bronvermelding (APA)  </t>
  </si>
  <si>
    <t xml:space="preserve">Informatie voor beoordelaar: Om het cijfer te berekenen dient de vraag ''BC voldoet aan richtlijnen bronvermelding (APA)'' te worden ingevuld. </t>
  </si>
  <si>
    <t>ISBWBC</t>
  </si>
  <si>
    <t>Ja</t>
  </si>
</sst>
</file>

<file path=xl/styles.xml><?xml version="1.0" encoding="utf-8"?>
<styleSheet xmlns="http://schemas.openxmlformats.org/spreadsheetml/2006/main">
  <numFmts count="1">
    <numFmt numFmtId="183" formatCode="0.0"/>
  </numFmts>
  <fonts count="38">
    <font>
      <sz val="10"/>
      <name val="Arial"/>
    </font>
    <font>
      <sz val="10"/>
      <name val="Arial"/>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6"/>
      <name val="Arial"/>
      <family val="2"/>
    </font>
    <font>
      <sz val="11"/>
      <name val="Arial"/>
      <family val="2"/>
    </font>
    <font>
      <b/>
      <sz val="10"/>
      <name val="Arial"/>
      <family val="2"/>
    </font>
    <font>
      <sz val="11"/>
      <color indexed="10"/>
      <name val="Arial"/>
      <family val="2"/>
    </font>
    <font>
      <sz val="10"/>
      <color indexed="48"/>
      <name val="Arial"/>
      <family val="2"/>
    </font>
    <font>
      <sz val="11"/>
      <color indexed="23"/>
      <name val="Arial"/>
      <family val="2"/>
    </font>
    <font>
      <b/>
      <sz val="11"/>
      <name val="Arial"/>
      <family val="2"/>
    </font>
    <font>
      <b/>
      <sz val="11"/>
      <color indexed="23"/>
      <name val="Arial"/>
      <family val="2"/>
    </font>
    <font>
      <i/>
      <sz val="11"/>
      <color indexed="23"/>
      <name val="Arial"/>
      <family val="2"/>
    </font>
    <font>
      <sz val="10"/>
      <name val="Arial"/>
      <family val="2"/>
    </font>
    <font>
      <sz val="10"/>
      <color indexed="12"/>
      <name val="Arial"/>
      <family val="2"/>
    </font>
    <font>
      <sz val="10"/>
      <color indexed="10"/>
      <name val="Arial"/>
      <family val="2"/>
    </font>
    <font>
      <b/>
      <sz val="12"/>
      <name val="Arial"/>
      <family val="2"/>
    </font>
    <font>
      <b/>
      <sz val="8"/>
      <name val="Arial"/>
      <family val="2"/>
    </font>
    <font>
      <b/>
      <sz val="12"/>
      <color rgb="FFFFFF00"/>
      <name val="Arial"/>
      <family val="2"/>
    </font>
    <font>
      <b/>
      <sz val="10"/>
      <color rgb="FFFF0000"/>
      <name val="Arial"/>
      <family val="2"/>
    </font>
    <font>
      <b/>
      <sz val="10"/>
      <color theme="0"/>
      <name val="Arial"/>
      <family val="2"/>
    </font>
    <font>
      <b/>
      <sz val="12"/>
      <color theme="7" tint="-0.249977111117893"/>
      <name val="Arial"/>
      <family val="2"/>
    </font>
    <font>
      <b/>
      <sz val="10"/>
      <color theme="7"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2"/>
        <bgColor indexed="64"/>
      </patternFill>
    </fill>
    <fill>
      <patternFill patternType="solid">
        <fgColor indexed="23"/>
        <bgColor indexed="64"/>
      </patternFill>
    </fill>
    <fill>
      <patternFill patternType="solid">
        <fgColor rgb="FFCCCCFF"/>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3" applyNumberFormat="0" applyFill="0" applyAlignment="0" applyProtection="0"/>
    <xf numFmtId="0" fontId="7" fillId="4" borderId="0" applyNumberFormat="0" applyBorder="0" applyAlignment="0" applyProtection="0"/>
    <xf numFmtId="0" fontId="8" fillId="7" borderId="1" applyNumberFormat="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 fillId="23" borderId="7" applyNumberFormat="0" applyFont="0" applyAlignment="0" applyProtection="0"/>
    <xf numFmtId="0" fontId="13" fillId="3" borderId="0" applyNumberFormat="0" applyBorder="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20" borderId="9"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96">
    <xf numFmtId="0" fontId="0" fillId="0" borderId="0" xfId="0"/>
    <xf numFmtId="0" fontId="21" fillId="0" borderId="10" xfId="0" applyFont="1" applyBorder="1"/>
    <xf numFmtId="0" fontId="21" fillId="0" borderId="11" xfId="0" applyFont="1" applyBorder="1"/>
    <xf numFmtId="0" fontId="21" fillId="0" borderId="12" xfId="0" applyFont="1" applyBorder="1"/>
    <xf numFmtId="0" fontId="0" fillId="0" borderId="13" xfId="0" applyBorder="1"/>
    <xf numFmtId="0" fontId="0" fillId="0" borderId="14" xfId="0" applyBorder="1"/>
    <xf numFmtId="0" fontId="0" fillId="0" borderId="0" xfId="0" applyFill="1" applyBorder="1"/>
    <xf numFmtId="0" fontId="23" fillId="24" borderId="0" xfId="0" applyFont="1" applyFill="1"/>
    <xf numFmtId="0" fontId="25" fillId="25" borderId="12" xfId="0" applyFont="1" applyFill="1" applyBorder="1" applyAlignment="1">
      <alignment horizontal="left" vertical="top" wrapText="1"/>
    </xf>
    <xf numFmtId="0" fontId="25" fillId="25" borderId="15" xfId="0" applyFont="1" applyFill="1" applyBorder="1" applyAlignment="1">
      <alignment horizontal="left" vertical="top" wrapText="1"/>
    </xf>
    <xf numFmtId="0" fontId="0" fillId="0" borderId="0" xfId="0" applyAlignment="1">
      <alignment wrapText="1"/>
    </xf>
    <xf numFmtId="0" fontId="27" fillId="24" borderId="16" xfId="0" applyFont="1" applyFill="1" applyBorder="1" applyAlignment="1">
      <alignment vertical="top"/>
    </xf>
    <xf numFmtId="0" fontId="27" fillId="24" borderId="17" xfId="0" applyFont="1" applyFill="1" applyBorder="1"/>
    <xf numFmtId="0" fontId="0" fillId="24" borderId="0" xfId="0" applyFill="1" applyBorder="1"/>
    <xf numFmtId="0" fontId="0" fillId="24" borderId="0" xfId="0" applyFill="1"/>
    <xf numFmtId="0" fontId="28" fillId="0" borderId="0" xfId="0" applyFont="1" applyBorder="1" applyAlignment="1">
      <alignment vertical="top" wrapText="1"/>
    </xf>
    <xf numFmtId="0" fontId="27" fillId="0" borderId="17" xfId="0" applyFont="1" applyBorder="1"/>
    <xf numFmtId="0" fontId="0" fillId="24" borderId="11" xfId="0" applyFill="1" applyBorder="1"/>
    <xf numFmtId="0" fontId="27" fillId="0" borderId="18" xfId="0" applyFont="1" applyBorder="1"/>
    <xf numFmtId="0" fontId="0" fillId="0" borderId="0" xfId="0" applyProtection="1">
      <protection locked="0"/>
    </xf>
    <xf numFmtId="0" fontId="21" fillId="0" borderId="0" xfId="0" applyFont="1" applyAlignment="1">
      <alignment horizontal="center"/>
    </xf>
    <xf numFmtId="0" fontId="19" fillId="25" borderId="15" xfId="0" applyFont="1" applyFill="1" applyBorder="1" applyProtection="1"/>
    <xf numFmtId="0" fontId="0" fillId="0" borderId="0" xfId="0" applyProtection="1"/>
    <xf numFmtId="0" fontId="20" fillId="24" borderId="19" xfId="0" applyFont="1" applyFill="1" applyBorder="1" applyAlignment="1" applyProtection="1">
      <alignment vertical="top" wrapText="1"/>
    </xf>
    <xf numFmtId="0" fontId="20" fillId="24" borderId="20" xfId="0" applyFont="1" applyFill="1" applyBorder="1" applyAlignment="1" applyProtection="1">
      <alignment vertical="top" wrapText="1"/>
    </xf>
    <xf numFmtId="0" fontId="20" fillId="24" borderId="21" xfId="0" applyFont="1" applyFill="1" applyBorder="1" applyAlignment="1" applyProtection="1">
      <alignment vertical="top" wrapText="1"/>
    </xf>
    <xf numFmtId="0" fontId="22" fillId="0" borderId="0" xfId="0" applyFont="1" applyProtection="1"/>
    <xf numFmtId="0" fontId="24" fillId="0" borderId="0" xfId="0" applyFont="1" applyBorder="1" applyAlignment="1" applyProtection="1">
      <alignment horizontal="left" vertical="top"/>
    </xf>
    <xf numFmtId="0" fontId="24" fillId="0" borderId="0" xfId="0" applyFont="1" applyAlignment="1" applyProtection="1">
      <alignment wrapText="1"/>
    </xf>
    <xf numFmtId="0" fontId="25" fillId="25" borderId="22" xfId="0" applyFont="1" applyFill="1" applyBorder="1" applyAlignment="1" applyProtection="1">
      <alignment horizontal="left" vertical="top" wrapText="1"/>
    </xf>
    <xf numFmtId="0" fontId="26" fillId="24" borderId="19" xfId="0" applyFont="1" applyFill="1" applyBorder="1" applyProtection="1"/>
    <xf numFmtId="0" fontId="28" fillId="0" borderId="20" xfId="0" applyFont="1" applyBorder="1" applyAlignment="1" applyProtection="1">
      <alignment horizontal="left" vertical="top" wrapText="1"/>
    </xf>
    <xf numFmtId="0" fontId="28" fillId="0" borderId="20" xfId="0" applyFont="1" applyBorder="1" applyAlignment="1" applyProtection="1">
      <alignment horizontal="left" vertical="top"/>
    </xf>
    <xf numFmtId="0" fontId="28" fillId="0" borderId="21" xfId="0" applyFont="1" applyBorder="1" applyAlignment="1" applyProtection="1">
      <alignment horizontal="left" vertical="top" wrapText="1"/>
    </xf>
    <xf numFmtId="0" fontId="28" fillId="24" borderId="0" xfId="0" applyFont="1" applyFill="1" applyBorder="1" applyAlignment="1" applyProtection="1">
      <alignment vertical="top"/>
    </xf>
    <xf numFmtId="49" fontId="28" fillId="0" borderId="20" xfId="0" applyNumberFormat="1" applyFont="1" applyBorder="1" applyAlignment="1" applyProtection="1">
      <alignment horizontal="left" vertical="top" wrapText="1"/>
    </xf>
    <xf numFmtId="0" fontId="28" fillId="0" borderId="0" xfId="0" applyFont="1" applyBorder="1" applyAlignment="1" applyProtection="1">
      <alignment vertical="top" wrapText="1"/>
    </xf>
    <xf numFmtId="0" fontId="26" fillId="24" borderId="19" xfId="0" applyFont="1" applyFill="1" applyBorder="1" applyAlignment="1" applyProtection="1">
      <alignment wrapText="1"/>
    </xf>
    <xf numFmtId="0" fontId="26" fillId="0" borderId="23" xfId="0" applyFont="1" applyBorder="1" applyAlignment="1" applyProtection="1">
      <alignment wrapText="1"/>
    </xf>
    <xf numFmtId="0" fontId="28" fillId="24" borderId="24" xfId="0" applyFont="1" applyFill="1" applyBorder="1" applyAlignment="1" applyProtection="1">
      <alignment horizontal="left" vertical="top" wrapText="1"/>
    </xf>
    <xf numFmtId="0" fontId="28" fillId="0" borderId="25" xfId="0" applyFont="1" applyBorder="1" applyAlignment="1" applyProtection="1">
      <alignment horizontal="left" vertical="top" wrapText="1"/>
    </xf>
    <xf numFmtId="0" fontId="28" fillId="24" borderId="20" xfId="0" applyFont="1" applyFill="1" applyBorder="1" applyAlignment="1" applyProtection="1">
      <alignment horizontal="left" vertical="top" wrapText="1"/>
    </xf>
    <xf numFmtId="0" fontId="28" fillId="0" borderId="26" xfId="0" applyFont="1" applyBorder="1" applyAlignment="1" applyProtection="1">
      <alignment horizontal="left" vertical="top" wrapText="1"/>
    </xf>
    <xf numFmtId="0" fontId="28" fillId="24" borderId="27" xfId="0" applyFont="1" applyFill="1" applyBorder="1" applyAlignment="1" applyProtection="1">
      <alignment vertical="justify"/>
    </xf>
    <xf numFmtId="0" fontId="20" fillId="26" borderId="16" xfId="0" applyFont="1" applyFill="1" applyBorder="1" applyAlignment="1" applyProtection="1">
      <alignment horizontal="center"/>
      <protection locked="0"/>
    </xf>
    <xf numFmtId="0" fontId="20" fillId="26" borderId="28" xfId="0" applyFont="1" applyFill="1" applyBorder="1" applyAlignment="1" applyProtection="1">
      <alignment horizontal="center"/>
      <protection locked="0"/>
    </xf>
    <xf numFmtId="14" fontId="20" fillId="26" borderId="29" xfId="0" applyNumberFormat="1" applyFont="1" applyFill="1" applyBorder="1" applyAlignment="1" applyProtection="1">
      <alignment horizontal="center"/>
      <protection locked="0"/>
    </xf>
    <xf numFmtId="0" fontId="31" fillId="25" borderId="30" xfId="0" applyFont="1" applyFill="1" applyBorder="1"/>
    <xf numFmtId="1" fontId="31" fillId="27" borderId="31" xfId="0" applyNumberFormat="1" applyFont="1" applyFill="1" applyBorder="1" applyProtection="1">
      <protection hidden="1"/>
    </xf>
    <xf numFmtId="0" fontId="28" fillId="25" borderId="30" xfId="0" applyFont="1" applyFill="1" applyBorder="1"/>
    <xf numFmtId="2" fontId="21" fillId="28" borderId="31" xfId="0" applyNumberFormat="1" applyFont="1" applyFill="1" applyBorder="1" applyProtection="1">
      <protection hidden="1"/>
    </xf>
    <xf numFmtId="2" fontId="21" fillId="27" borderId="0" xfId="0" applyNumberFormat="1" applyFont="1" applyFill="1" applyBorder="1" applyProtection="1">
      <protection hidden="1"/>
    </xf>
    <xf numFmtId="0" fontId="28" fillId="0" borderId="0" xfId="0" applyFont="1" applyAlignment="1">
      <alignment vertical="top" wrapText="1"/>
    </xf>
    <xf numFmtId="0" fontId="28" fillId="0" borderId="32" xfId="0" applyFont="1" applyBorder="1" applyAlignment="1">
      <alignment vertical="top" wrapText="1"/>
    </xf>
    <xf numFmtId="0" fontId="33" fillId="29" borderId="0" xfId="0" applyFont="1" applyFill="1" applyAlignment="1">
      <alignment horizontal="center"/>
    </xf>
    <xf numFmtId="0" fontId="28" fillId="0" borderId="0" xfId="0" applyFont="1" applyAlignment="1">
      <alignment vertical="top"/>
    </xf>
    <xf numFmtId="183" fontId="20" fillId="27" borderId="15" xfId="0" applyNumberFormat="1" applyFont="1" applyFill="1" applyBorder="1" applyAlignment="1" applyProtection="1">
      <alignment horizontal="center"/>
      <protection hidden="1"/>
    </xf>
    <xf numFmtId="0" fontId="34" fillId="0" borderId="33" xfId="0" applyFont="1" applyBorder="1"/>
    <xf numFmtId="0" fontId="32" fillId="0" borderId="0" xfId="0" applyFont="1" applyAlignment="1">
      <alignment horizontal="left" vertical="center" wrapText="1"/>
    </xf>
    <xf numFmtId="0" fontId="28" fillId="0" borderId="0" xfId="0" applyFont="1"/>
    <xf numFmtId="0" fontId="0" fillId="0" borderId="0" xfId="0" applyAlignment="1" applyProtection="1">
      <alignment horizontal="right"/>
    </xf>
    <xf numFmtId="0" fontId="21" fillId="25" borderId="21" xfId="0" applyFont="1" applyFill="1" applyBorder="1"/>
    <xf numFmtId="0" fontId="28" fillId="26" borderId="29" xfId="0" applyFont="1" applyFill="1" applyBorder="1" applyAlignment="1" applyProtection="1">
      <alignment horizontal="center"/>
      <protection locked="0"/>
    </xf>
    <xf numFmtId="0" fontId="35" fillId="0" borderId="0" xfId="0" applyFont="1" applyFill="1"/>
    <xf numFmtId="0" fontId="28" fillId="0" borderId="0" xfId="0" applyFont="1" applyProtection="1">
      <protection locked="0"/>
    </xf>
    <xf numFmtId="183" fontId="20" fillId="26" borderId="17" xfId="0" applyNumberFormat="1" applyFont="1" applyFill="1" applyBorder="1" applyAlignment="1" applyProtection="1">
      <alignment horizontal="center" vertical="center"/>
      <protection locked="0"/>
    </xf>
    <xf numFmtId="183" fontId="28" fillId="26" borderId="40" xfId="0" applyNumberFormat="1" applyFont="1" applyFill="1" applyBorder="1" applyAlignment="1" applyProtection="1">
      <alignment horizontal="center" vertical="center"/>
      <protection locked="0"/>
    </xf>
    <xf numFmtId="183" fontId="28" fillId="26" borderId="41" xfId="0" applyNumberFormat="1" applyFont="1" applyFill="1" applyBorder="1" applyAlignment="1" applyProtection="1">
      <alignment horizontal="center" vertical="center"/>
      <protection locked="0"/>
    </xf>
    <xf numFmtId="0" fontId="28" fillId="26" borderId="44" xfId="0" applyFont="1" applyFill="1" applyBorder="1" applyAlignment="1" applyProtection="1">
      <alignment horizontal="left" vertical="top" wrapText="1"/>
      <protection locked="0"/>
    </xf>
    <xf numFmtId="0" fontId="28" fillId="26" borderId="42" xfId="0" applyFont="1" applyFill="1" applyBorder="1" applyAlignment="1" applyProtection="1">
      <alignment horizontal="left" vertical="top" wrapText="1"/>
      <protection locked="0"/>
    </xf>
    <xf numFmtId="0" fontId="28" fillId="26" borderId="45" xfId="0" applyFont="1" applyFill="1" applyBorder="1" applyAlignment="1" applyProtection="1">
      <alignment horizontal="left" vertical="top" wrapText="1"/>
      <protection locked="0"/>
    </xf>
    <xf numFmtId="183" fontId="20" fillId="26" borderId="37" xfId="0" applyNumberFormat="1" applyFont="1" applyFill="1" applyBorder="1" applyAlignment="1" applyProtection="1">
      <alignment horizontal="center" vertical="center"/>
      <protection locked="0"/>
    </xf>
    <xf numFmtId="183" fontId="28" fillId="26" borderId="42" xfId="0" applyNumberFormat="1" applyFont="1" applyFill="1" applyBorder="1" applyAlignment="1" applyProtection="1">
      <alignment horizontal="center" vertical="center"/>
      <protection locked="0"/>
    </xf>
    <xf numFmtId="183" fontId="28" fillId="26" borderId="45" xfId="0" applyNumberFormat="1" applyFont="1" applyFill="1" applyBorder="1" applyAlignment="1" applyProtection="1">
      <alignment horizontal="center" vertical="center"/>
      <protection locked="0"/>
    </xf>
    <xf numFmtId="183" fontId="20" fillId="26" borderId="39" xfId="0" applyNumberFormat="1" applyFont="1" applyFill="1" applyBorder="1" applyAlignment="1" applyProtection="1">
      <alignment horizontal="center" vertical="center" wrapText="1"/>
      <protection locked="0"/>
    </xf>
    <xf numFmtId="183" fontId="28" fillId="26" borderId="40" xfId="0" applyNumberFormat="1" applyFont="1" applyFill="1" applyBorder="1" applyAlignment="1" applyProtection="1">
      <alignment horizontal="center" vertical="center" wrapText="1"/>
      <protection locked="0"/>
    </xf>
    <xf numFmtId="183" fontId="28" fillId="26" borderId="41" xfId="0" applyNumberFormat="1" applyFont="1" applyFill="1" applyBorder="1" applyAlignment="1" applyProtection="1">
      <alignment horizontal="center" vertical="center" wrapText="1"/>
      <protection locked="0"/>
    </xf>
    <xf numFmtId="183" fontId="20" fillId="30" borderId="39" xfId="0" applyNumberFormat="1" applyFont="1" applyFill="1" applyBorder="1" applyAlignment="1" applyProtection="1">
      <alignment horizontal="center" vertical="center"/>
      <protection locked="0"/>
    </xf>
    <xf numFmtId="0" fontId="28" fillId="26" borderId="36" xfId="0" applyFont="1" applyFill="1" applyBorder="1" applyAlignment="1" applyProtection="1">
      <alignment horizontal="left" vertical="top" wrapText="1"/>
      <protection locked="0"/>
    </xf>
    <xf numFmtId="0" fontId="28" fillId="26" borderId="38" xfId="0" applyFont="1" applyFill="1" applyBorder="1" applyAlignment="1" applyProtection="1">
      <alignment horizontal="left" vertical="top" wrapText="1"/>
      <protection locked="0"/>
    </xf>
    <xf numFmtId="183" fontId="20" fillId="30" borderId="40" xfId="0" applyNumberFormat="1" applyFont="1" applyFill="1" applyBorder="1" applyAlignment="1" applyProtection="1">
      <alignment horizontal="center" vertical="center"/>
      <protection locked="0"/>
    </xf>
    <xf numFmtId="183" fontId="20" fillId="30" borderId="41" xfId="0" applyNumberFormat="1" applyFont="1" applyFill="1" applyBorder="1" applyAlignment="1" applyProtection="1">
      <alignment horizontal="center" vertical="center"/>
      <protection locked="0"/>
    </xf>
    <xf numFmtId="0" fontId="37" fillId="0" borderId="13" xfId="0" applyFont="1" applyBorder="1" applyAlignment="1">
      <alignment horizontal="center" wrapText="1"/>
    </xf>
    <xf numFmtId="0" fontId="37" fillId="0" borderId="0" xfId="0" applyFont="1" applyAlignment="1">
      <alignment horizontal="center" wrapText="1"/>
    </xf>
    <xf numFmtId="0" fontId="20" fillId="0" borderId="0" xfId="0" applyFont="1" applyBorder="1" applyAlignment="1" applyProtection="1">
      <alignment horizontal="left" wrapText="1"/>
    </xf>
    <xf numFmtId="0" fontId="28" fillId="26" borderId="43" xfId="0" applyFont="1" applyFill="1" applyBorder="1" applyAlignment="1" applyProtection="1">
      <alignment horizontal="left" vertical="top" wrapText="1"/>
      <protection locked="0"/>
    </xf>
    <xf numFmtId="0" fontId="36" fillId="0" borderId="0" xfId="0" applyFont="1" applyAlignment="1">
      <alignment horizontal="center" vertical="center" wrapText="1"/>
    </xf>
    <xf numFmtId="0" fontId="29" fillId="0" borderId="0" xfId="0" applyFont="1" applyBorder="1" applyAlignment="1">
      <alignment horizontal="center" vertical="top" wrapText="1"/>
    </xf>
    <xf numFmtId="0" fontId="28" fillId="26" borderId="34" xfId="0" applyFont="1" applyFill="1" applyBorder="1" applyAlignment="1" applyProtection="1">
      <alignment horizontal="left" vertical="top" wrapText="1"/>
      <protection locked="0"/>
    </xf>
    <xf numFmtId="0" fontId="28" fillId="26" borderId="35" xfId="0" applyFont="1" applyFill="1" applyBorder="1" applyAlignment="1" applyProtection="1">
      <alignment horizontal="left" vertical="top" wrapText="1"/>
      <protection locked="0"/>
    </xf>
    <xf numFmtId="0" fontId="28" fillId="26" borderId="37" xfId="0" applyFont="1" applyFill="1" applyBorder="1" applyAlignment="1" applyProtection="1">
      <alignment horizontal="left" vertical="top" wrapText="1"/>
      <protection locked="0"/>
    </xf>
    <xf numFmtId="0" fontId="34" fillId="0" borderId="11" xfId="0" applyFont="1" applyBorder="1" applyAlignment="1">
      <alignment horizontal="center"/>
    </xf>
    <xf numFmtId="0" fontId="20" fillId="0" borderId="0" xfId="0" applyFont="1" applyAlignment="1" applyProtection="1">
      <alignment horizontal="left" wrapText="1"/>
    </xf>
    <xf numFmtId="0" fontId="0" fillId="30" borderId="37" xfId="0" applyFont="1" applyFill="1" applyBorder="1" applyAlignment="1" applyProtection="1">
      <alignment vertical="top" wrapText="1"/>
      <protection locked="0"/>
    </xf>
    <xf numFmtId="0" fontId="0" fillId="30" borderId="42" xfId="0" applyFont="1" applyFill="1" applyBorder="1" applyAlignment="1" applyProtection="1">
      <alignment vertical="top" wrapText="1"/>
      <protection locked="0"/>
    </xf>
    <xf numFmtId="0" fontId="0" fillId="30" borderId="43" xfId="0" applyFont="1" applyFill="1" applyBorder="1" applyAlignment="1" applyProtection="1">
      <alignment vertical="top"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Standaard" xfId="0" builtinId="0"/>
    <cellStyle name="Titel" xfId="37" builtinId="15" customBuiltin="1"/>
    <cellStyle name="Totaal" xfId="38" builtinId="25" customBuiltin="1"/>
    <cellStyle name="Uitvoer" xfId="39" builtinId="21" customBuiltin="1"/>
    <cellStyle name="Verklarende tekst" xfId="40" builtinId="53" customBuiltin="1"/>
    <cellStyle name="Waarschuwingstekst" xfId="41" builtinId="11" customBuiltin="1"/>
  </cellStyles>
  <dxfs count="1">
    <dxf>
      <fill>
        <patternFill>
          <bgColor rgb="FFCCCCFF"/>
        </patternFill>
      </fill>
      <border>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962025</xdr:colOff>
      <xdr:row>1</xdr:row>
      <xdr:rowOff>66675</xdr:rowOff>
    </xdr:from>
    <xdr:to>
      <xdr:col>5</xdr:col>
      <xdr:colOff>666750</xdr:colOff>
      <xdr:row>1</xdr:row>
      <xdr:rowOff>933450</xdr:rowOff>
    </xdr:to>
    <xdr:pic>
      <xdr:nvPicPr>
        <xdr:cNvPr id="1153" name="Picture 2" descr="ISBW_gr_ logo"/>
        <xdr:cNvPicPr>
          <a:picLocks noChangeAspect="1" noChangeArrowheads="1"/>
        </xdr:cNvPicPr>
      </xdr:nvPicPr>
      <xdr:blipFill>
        <a:blip xmlns:r="http://schemas.openxmlformats.org/officeDocument/2006/relationships" r:embed="rId1" cstate="print"/>
        <a:srcRect/>
        <a:stretch>
          <a:fillRect/>
        </a:stretch>
      </xdr:blipFill>
      <xdr:spPr bwMode="auto">
        <a:xfrm>
          <a:off x="9629775" y="228600"/>
          <a:ext cx="2590800" cy="866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83"/>
  <sheetViews>
    <sheetView showGridLines="0" tabSelected="1" zoomScaleNormal="100" workbookViewId="0">
      <selection activeCell="C2" sqref="C2"/>
    </sheetView>
  </sheetViews>
  <sheetFormatPr defaultRowHeight="12.75"/>
  <cols>
    <col min="1" max="1" width="56.42578125" bestFit="1" customWidth="1"/>
    <col min="2" max="2" width="53.28515625" bestFit="1" customWidth="1"/>
    <col min="3" max="3" width="20.28515625" customWidth="1"/>
    <col min="4" max="4" width="29" customWidth="1"/>
    <col min="5" max="5" width="14.28515625" customWidth="1"/>
    <col min="6" max="6" width="11.7109375" customWidth="1"/>
  </cols>
  <sheetData>
    <row r="1" spans="1:6">
      <c r="A1" t="s">
        <v>75</v>
      </c>
      <c r="E1" s="63" t="s">
        <v>76</v>
      </c>
    </row>
    <row r="2" spans="1:6" ht="84" customHeight="1" thickBot="1">
      <c r="A2" s="86" t="str">
        <f>IF(C15="NEE","Je businesscase voldoet niet aan de richtlijnen voor bronvermelding. Er wordt nog geen cijfer toegekend. Lees de informatie over  bronvermelding zorgvuldig door, pas je businesscase aan en lever deze opnieuw in. Dit telt niet als herkansing. ","")</f>
        <v/>
      </c>
      <c r="B2" s="86"/>
    </row>
    <row r="3" spans="1:6" ht="21" thickBot="1">
      <c r="A3" s="21" t="s">
        <v>0</v>
      </c>
      <c r="B3" s="54"/>
    </row>
    <row r="4" spans="1:6" ht="13.5" thickBot="1">
      <c r="A4" s="22"/>
    </row>
    <row r="5" spans="1:6" ht="14.25">
      <c r="A5" s="23" t="s">
        <v>4</v>
      </c>
      <c r="B5" s="44"/>
      <c r="D5" s="1" t="s">
        <v>6</v>
      </c>
      <c r="E5" s="2" t="s">
        <v>7</v>
      </c>
      <c r="F5" s="3" t="s">
        <v>8</v>
      </c>
    </row>
    <row r="6" spans="1:6" ht="14.25">
      <c r="A6" s="24" t="s">
        <v>2</v>
      </c>
      <c r="B6" s="45"/>
      <c r="D6" s="4" t="s">
        <v>18</v>
      </c>
      <c r="E6" s="51">
        <f>$C$50</f>
        <v>0</v>
      </c>
      <c r="F6" s="5" t="s">
        <v>9</v>
      </c>
    </row>
    <row r="7" spans="1:6" ht="14.25">
      <c r="A7" s="24" t="s">
        <v>1</v>
      </c>
      <c r="B7" s="45"/>
      <c r="D7" s="4" t="s">
        <v>13</v>
      </c>
      <c r="E7" s="51">
        <f>$C$58</f>
        <v>0</v>
      </c>
      <c r="F7" s="5" t="s">
        <v>10</v>
      </c>
    </row>
    <row r="8" spans="1:6" ht="14.25">
      <c r="A8" s="24" t="s">
        <v>5</v>
      </c>
      <c r="B8" s="45"/>
      <c r="D8" s="4" t="s">
        <v>14</v>
      </c>
      <c r="E8" s="51">
        <f>$C$65</f>
        <v>0</v>
      </c>
      <c r="F8" s="5" t="s">
        <v>11</v>
      </c>
    </row>
    <row r="9" spans="1:6" ht="15" thickBot="1">
      <c r="A9" s="24" t="s">
        <v>3</v>
      </c>
      <c r="B9" s="45"/>
      <c r="D9" s="4" t="s">
        <v>15</v>
      </c>
      <c r="E9" s="51">
        <f>$C$78</f>
        <v>0</v>
      </c>
      <c r="F9" s="5" t="s">
        <v>12</v>
      </c>
    </row>
    <row r="10" spans="1:6" ht="15" thickBot="1">
      <c r="A10" s="25" t="s">
        <v>17</v>
      </c>
      <c r="B10" s="46"/>
      <c r="D10" s="49" t="s">
        <v>22</v>
      </c>
      <c r="E10" s="50">
        <f>SUM((E6*4)+(E7*3)+(E8*2)+(E9))/10</f>
        <v>0</v>
      </c>
      <c r="F10" s="5"/>
    </row>
    <row r="11" spans="1:6" ht="17.25" customHeight="1" thickBot="1">
      <c r="A11" s="26"/>
      <c r="B11" s="7"/>
      <c r="D11" s="47" t="s">
        <v>21</v>
      </c>
      <c r="E11" s="48" t="str">
        <f>IF((E6*0.4+E7*0.3+E8*0.2+E9*0.1)=0,"",(E6*0.4+E7*0.3+E8*0.2+E9*0.1))</f>
        <v/>
      </c>
      <c r="F11" s="57"/>
    </row>
    <row r="12" spans="1:6" ht="14.25">
      <c r="A12" s="27"/>
      <c r="D12" s="91"/>
      <c r="E12" s="91"/>
      <c r="F12" s="91"/>
    </row>
    <row r="13" spans="1:6" ht="45.75" customHeight="1">
      <c r="A13" s="92" t="s">
        <v>62</v>
      </c>
      <c r="B13" s="92"/>
      <c r="C13" s="59"/>
      <c r="D13" s="84" t="s">
        <v>23</v>
      </c>
      <c r="E13" s="84"/>
      <c r="F13" s="84"/>
    </row>
    <row r="14" spans="1:6">
      <c r="C14" s="20" t="s">
        <v>73</v>
      </c>
    </row>
    <row r="15" spans="1:6" ht="15" thickBot="1">
      <c r="A15" s="28"/>
      <c r="B15" s="61" t="s">
        <v>74</v>
      </c>
      <c r="C15" s="62" t="s">
        <v>77</v>
      </c>
      <c r="D15" s="58"/>
    </row>
    <row r="16" spans="1:6" ht="13.5" thickBot="1">
      <c r="A16" s="60" t="str">
        <f>IF(C15="Nee","Geef een voorbeeld waar dit is geconstateerd.  --&gt;","")</f>
        <v/>
      </c>
      <c r="B16" s="64"/>
    </row>
    <row r="17" spans="1:7" ht="78.75" customHeight="1" thickBot="1">
      <c r="A17" s="29" t="s">
        <v>27</v>
      </c>
      <c r="B17" s="8" t="s">
        <v>24</v>
      </c>
      <c r="C17" s="9" t="s">
        <v>19</v>
      </c>
      <c r="D17" s="82" t="str">
        <f>IF(OR(ISBLANK(C15),C15="JA"),"","INFORMATIE VOOR BEOORDELAAR: Bij onvoldoende score bij APA normen svp vakje herkansing op Mijnisbw aanvinken. Deelnemer mag de businesscase opnieuw inleveren en behoudt daarna recht op één herkansing.
")</f>
        <v/>
      </c>
      <c r="E17" s="83"/>
      <c r="G17" s="10"/>
    </row>
    <row r="18" spans="1:7" ht="15">
      <c r="A18" s="30" t="s">
        <v>25</v>
      </c>
      <c r="B18" s="11"/>
    </row>
    <row r="19" spans="1:7" ht="20.25" customHeight="1">
      <c r="A19" s="43" t="s">
        <v>39</v>
      </c>
      <c r="B19" s="93"/>
      <c r="C19" s="77"/>
    </row>
    <row r="20" spans="1:7" ht="29.25" customHeight="1">
      <c r="A20" s="31" t="s">
        <v>60</v>
      </c>
      <c r="B20" s="94"/>
      <c r="C20" s="80"/>
      <c r="D20" s="87"/>
    </row>
    <row r="21" spans="1:7" ht="32.25" customHeight="1">
      <c r="A21" s="31" t="s">
        <v>61</v>
      </c>
      <c r="B21" s="94"/>
      <c r="C21" s="80"/>
      <c r="D21" s="87"/>
    </row>
    <row r="22" spans="1:7" ht="32.25" customHeight="1">
      <c r="A22" s="31" t="s">
        <v>72</v>
      </c>
      <c r="B22" s="94"/>
      <c r="C22" s="80"/>
      <c r="D22" s="87"/>
    </row>
    <row r="23" spans="1:7" ht="26.25" customHeight="1" thickBot="1">
      <c r="A23" s="33" t="s">
        <v>56</v>
      </c>
      <c r="B23" s="95"/>
      <c r="C23" s="81"/>
      <c r="D23" s="87"/>
    </row>
    <row r="24" spans="1:7" ht="13.5" thickBot="1">
      <c r="A24" s="34"/>
      <c r="B24" s="6"/>
    </row>
    <row r="25" spans="1:7" ht="15">
      <c r="A25" s="30" t="s">
        <v>26</v>
      </c>
      <c r="B25" s="12"/>
      <c r="C25" s="13"/>
      <c r="D25" s="14"/>
    </row>
    <row r="26" spans="1:7" ht="57" customHeight="1">
      <c r="A26" s="31" t="s">
        <v>35</v>
      </c>
      <c r="B26" s="78"/>
      <c r="C26" s="77"/>
    </row>
    <row r="27" spans="1:7" ht="42.75" customHeight="1">
      <c r="A27" s="35" t="s">
        <v>52</v>
      </c>
      <c r="B27" s="78"/>
      <c r="C27" s="66"/>
    </row>
    <row r="28" spans="1:7" ht="54.75" customHeight="1">
      <c r="A28" s="31" t="s">
        <v>59</v>
      </c>
      <c r="B28" s="78"/>
      <c r="C28" s="66"/>
    </row>
    <row r="29" spans="1:7" ht="34.5" customHeight="1" thickBot="1">
      <c r="A29" s="33" t="s">
        <v>49</v>
      </c>
      <c r="B29" s="79"/>
      <c r="C29" s="67"/>
    </row>
    <row r="30" spans="1:7" ht="13.5" thickBot="1">
      <c r="A30" s="36"/>
      <c r="B30" s="6"/>
      <c r="C30" s="6"/>
    </row>
    <row r="31" spans="1:7" ht="15">
      <c r="A31" s="30" t="s">
        <v>28</v>
      </c>
      <c r="B31" s="16"/>
    </row>
    <row r="32" spans="1:7" ht="31.5" customHeight="1">
      <c r="A32" s="31" t="s">
        <v>29</v>
      </c>
      <c r="B32" s="88"/>
      <c r="C32" s="71"/>
    </row>
    <row r="33" spans="1:3" ht="29.25" customHeight="1">
      <c r="A33" s="31" t="s">
        <v>71</v>
      </c>
      <c r="B33" s="88"/>
      <c r="C33" s="72"/>
    </row>
    <row r="34" spans="1:3" ht="40.5" customHeight="1">
      <c r="A34" s="31" t="s">
        <v>40</v>
      </c>
      <c r="B34" s="88"/>
      <c r="C34" s="72"/>
    </row>
    <row r="35" spans="1:3" ht="13.5" thickBot="1">
      <c r="A35" s="33"/>
      <c r="B35" s="89"/>
      <c r="C35" s="73"/>
    </row>
    <row r="36" spans="1:3" ht="13.5" thickBot="1">
      <c r="A36" s="36"/>
      <c r="B36" s="13"/>
      <c r="C36" s="13"/>
    </row>
    <row r="37" spans="1:3" ht="15">
      <c r="A37" s="30" t="s">
        <v>30</v>
      </c>
      <c r="B37" s="16"/>
    </row>
    <row r="38" spans="1:3" ht="30.75" customHeight="1">
      <c r="A38" s="31" t="s">
        <v>50</v>
      </c>
      <c r="B38" s="78"/>
      <c r="C38" s="74"/>
    </row>
    <row r="39" spans="1:3" ht="18.75" customHeight="1">
      <c r="A39" s="31" t="s">
        <v>67</v>
      </c>
      <c r="B39" s="78"/>
      <c r="C39" s="75"/>
    </row>
    <row r="40" spans="1:3" ht="29.25" customHeight="1">
      <c r="A40" s="31" t="s">
        <v>53</v>
      </c>
      <c r="B40" s="78"/>
      <c r="C40" s="75"/>
    </row>
    <row r="41" spans="1:3" ht="18" customHeight="1">
      <c r="A41" s="32" t="s">
        <v>51</v>
      </c>
      <c r="B41" s="78"/>
      <c r="C41" s="75"/>
    </row>
    <row r="42" spans="1:3" ht="32.25" customHeight="1">
      <c r="A42" s="53" t="s">
        <v>68</v>
      </c>
      <c r="B42" s="90"/>
      <c r="C42" s="75"/>
    </row>
    <row r="43" spans="1:3" ht="42" customHeight="1" thickBot="1">
      <c r="A43" s="52" t="s">
        <v>41</v>
      </c>
      <c r="B43" s="79"/>
      <c r="C43" s="76"/>
    </row>
    <row r="44" spans="1:3" ht="13.5" thickBot="1">
      <c r="A44" s="33"/>
      <c r="B44" s="13"/>
      <c r="C44" s="17"/>
    </row>
    <row r="45" spans="1:3" ht="15">
      <c r="A45" s="30" t="s">
        <v>32</v>
      </c>
      <c r="B45" s="16"/>
    </row>
    <row r="46" spans="1:3" ht="31.5" customHeight="1">
      <c r="A46" s="31" t="s">
        <v>63</v>
      </c>
      <c r="B46" s="78"/>
      <c r="C46" s="77"/>
    </row>
    <row r="47" spans="1:3" ht="18.75" customHeight="1">
      <c r="A47" s="55" t="s">
        <v>64</v>
      </c>
      <c r="B47" s="78"/>
      <c r="C47" s="66"/>
    </row>
    <row r="48" spans="1:3" ht="29.25" customHeight="1">
      <c r="A48" s="31" t="s">
        <v>36</v>
      </c>
      <c r="B48" s="78"/>
      <c r="C48" s="66"/>
    </row>
    <row r="49" spans="1:3" ht="41.25" customHeight="1" thickBot="1">
      <c r="A49" s="31" t="s">
        <v>42</v>
      </c>
      <c r="B49" s="79"/>
      <c r="C49" s="67"/>
    </row>
    <row r="50" spans="1:3" ht="15" thickBot="1">
      <c r="A50" s="22"/>
      <c r="C50" s="56">
        <f>(C19+C26+C32+C38+C46)/5</f>
        <v>0</v>
      </c>
    </row>
    <row r="51" spans="1:3" ht="13.5" thickBot="1">
      <c r="A51" s="22"/>
    </row>
    <row r="52" spans="1:3" ht="61.5" customHeight="1" thickBot="1">
      <c r="A52" s="29" t="s">
        <v>31</v>
      </c>
      <c r="B52" s="8" t="s">
        <v>16</v>
      </c>
      <c r="C52" s="9" t="s">
        <v>19</v>
      </c>
    </row>
    <row r="53" spans="1:3" ht="30">
      <c r="A53" s="37" t="s">
        <v>20</v>
      </c>
      <c r="B53" s="16"/>
    </row>
    <row r="54" spans="1:3" ht="42" customHeight="1">
      <c r="A54" s="31" t="s">
        <v>55</v>
      </c>
      <c r="B54" s="78"/>
      <c r="C54" s="77"/>
    </row>
    <row r="55" spans="1:3" ht="28.5" customHeight="1">
      <c r="A55" s="42" t="s">
        <v>34</v>
      </c>
      <c r="B55" s="90"/>
      <c r="C55" s="80"/>
    </row>
    <row r="56" spans="1:3" ht="28.5" customHeight="1">
      <c r="A56" s="42" t="s">
        <v>37</v>
      </c>
      <c r="B56" s="90"/>
      <c r="C56" s="80"/>
    </row>
    <row r="57" spans="1:3" ht="31.5" customHeight="1" thickBot="1">
      <c r="A57" s="33" t="s">
        <v>43</v>
      </c>
      <c r="B57" s="79"/>
      <c r="C57" s="67"/>
    </row>
    <row r="58" spans="1:3" ht="15" thickBot="1">
      <c r="A58" s="36"/>
      <c r="B58" s="13"/>
      <c r="C58" s="56">
        <f>(C54)</f>
        <v>0</v>
      </c>
    </row>
    <row r="59" spans="1:3" ht="13.5" thickBot="1">
      <c r="A59" s="22"/>
    </row>
    <row r="60" spans="1:3" ht="61.5" customHeight="1" thickBot="1">
      <c r="A60" s="29" t="s">
        <v>33</v>
      </c>
      <c r="B60" s="8" t="s">
        <v>16</v>
      </c>
      <c r="C60" s="9" t="s">
        <v>19</v>
      </c>
    </row>
    <row r="61" spans="1:3" ht="15.75" thickBot="1">
      <c r="A61" s="38" t="s">
        <v>54</v>
      </c>
      <c r="B61" s="18"/>
    </row>
    <row r="62" spans="1:3" ht="31.5" customHeight="1">
      <c r="A62" s="39" t="s">
        <v>44</v>
      </c>
      <c r="B62" s="68"/>
      <c r="C62" s="65"/>
    </row>
    <row r="63" spans="1:3" ht="31.5" customHeight="1">
      <c r="A63" s="31" t="s">
        <v>65</v>
      </c>
      <c r="B63" s="69"/>
      <c r="C63" s="66"/>
    </row>
    <row r="64" spans="1:3" ht="29.25" customHeight="1" thickBot="1">
      <c r="A64" s="40" t="s">
        <v>45</v>
      </c>
      <c r="B64" s="85"/>
      <c r="C64" s="67"/>
    </row>
    <row r="65" spans="1:3" ht="15" thickBot="1">
      <c r="A65" s="36"/>
      <c r="B65" s="13"/>
      <c r="C65" s="56">
        <f>(C62)</f>
        <v>0</v>
      </c>
    </row>
    <row r="66" spans="1:3" ht="13.5" thickBot="1">
      <c r="A66" s="36"/>
      <c r="B66" s="13"/>
      <c r="C66" s="13"/>
    </row>
    <row r="67" spans="1:3" ht="61.5" customHeight="1" thickBot="1">
      <c r="A67" s="29" t="s">
        <v>15</v>
      </c>
      <c r="B67" s="8" t="s">
        <v>16</v>
      </c>
      <c r="C67" s="9" t="s">
        <v>19</v>
      </c>
    </row>
    <row r="68" spans="1:3" ht="15.75" thickBot="1">
      <c r="A68" s="38"/>
      <c r="B68" s="18"/>
    </row>
    <row r="69" spans="1:3" ht="41.25" customHeight="1">
      <c r="A69" s="31" t="s">
        <v>57</v>
      </c>
      <c r="B69" s="68"/>
      <c r="C69" s="65"/>
    </row>
    <row r="70" spans="1:3" ht="17.25" customHeight="1">
      <c r="A70" s="31" t="s">
        <v>46</v>
      </c>
      <c r="B70" s="69"/>
      <c r="C70" s="66"/>
    </row>
    <row r="71" spans="1:3" ht="18.75" customHeight="1">
      <c r="A71" s="41" t="s">
        <v>69</v>
      </c>
      <c r="B71" s="69"/>
      <c r="C71" s="66"/>
    </row>
    <row r="72" spans="1:3" ht="16.5" customHeight="1">
      <c r="A72" s="31" t="s">
        <v>38</v>
      </c>
      <c r="B72" s="69"/>
      <c r="C72" s="66"/>
    </row>
    <row r="73" spans="1:3" ht="26.25" customHeight="1">
      <c r="A73" s="31" t="s">
        <v>66</v>
      </c>
      <c r="B73" s="69"/>
      <c r="C73" s="66"/>
    </row>
    <row r="74" spans="1:3" ht="31.5" customHeight="1">
      <c r="A74" s="31" t="s">
        <v>47</v>
      </c>
      <c r="B74" s="69"/>
      <c r="C74" s="66"/>
    </row>
    <row r="75" spans="1:3" ht="28.5" customHeight="1">
      <c r="A75" s="41" t="s">
        <v>48</v>
      </c>
      <c r="B75" s="69"/>
      <c r="C75" s="66"/>
    </row>
    <row r="76" spans="1:3" ht="35.25" customHeight="1">
      <c r="A76" s="41" t="s">
        <v>58</v>
      </c>
      <c r="B76" s="69"/>
      <c r="C76" s="66"/>
    </row>
    <row r="77" spans="1:3" ht="18" customHeight="1" thickBot="1">
      <c r="A77" s="31" t="s">
        <v>70</v>
      </c>
      <c r="B77" s="70"/>
      <c r="C77" s="67"/>
    </row>
    <row r="78" spans="1:3" ht="15" thickBot="1">
      <c r="A78" s="15"/>
      <c r="B78" s="13"/>
      <c r="C78" s="56">
        <f>(C69)</f>
        <v>0</v>
      </c>
    </row>
    <row r="79" spans="1:3">
      <c r="A79" s="15"/>
      <c r="B79" s="13"/>
      <c r="C79" s="13"/>
    </row>
    <row r="80" spans="1:3">
      <c r="A80" s="19"/>
      <c r="B80" s="19"/>
      <c r="C80" s="19"/>
    </row>
    <row r="81" spans="1:3">
      <c r="A81" s="19"/>
      <c r="B81" s="19"/>
      <c r="C81" s="19"/>
    </row>
    <row r="82" spans="1:3">
      <c r="A82" s="19"/>
      <c r="B82" s="19"/>
      <c r="C82" s="19"/>
    </row>
    <row r="83" spans="1:3">
      <c r="A83" s="19"/>
      <c r="B83" s="19"/>
      <c r="C83" s="19"/>
    </row>
  </sheetData>
  <sheetProtection password="D073" sheet="1"/>
  <dataConsolidate/>
  <customSheetViews>
    <customSheetView guid="{3CDBB3A2-5013-454D-BE07-4B47A7414266}" scale="85" fitToPage="1" showRuler="0">
      <selection activeCell="A18" sqref="A18"/>
      <pageMargins left="0.4" right="0.4" top="0.41" bottom="0.63" header="0.5" footer="0.35"/>
      <pageSetup paperSize="9" fitToHeight="5" orientation="landscape" r:id="rId1"/>
      <headerFooter alignWithMargins="0">
        <oddFooter>&amp;R&amp;8Versie HBO2</oddFooter>
      </headerFooter>
    </customSheetView>
  </customSheetViews>
  <mergeCells count="22">
    <mergeCell ref="A2:B2"/>
    <mergeCell ref="D20:D23"/>
    <mergeCell ref="B32:B35"/>
    <mergeCell ref="B54:B57"/>
    <mergeCell ref="B26:B29"/>
    <mergeCell ref="B38:B43"/>
    <mergeCell ref="C26:C29"/>
    <mergeCell ref="D12:F12"/>
    <mergeCell ref="A13:B13"/>
    <mergeCell ref="B19:B23"/>
    <mergeCell ref="C19:C23"/>
    <mergeCell ref="C62:C64"/>
    <mergeCell ref="D17:E17"/>
    <mergeCell ref="D13:F13"/>
    <mergeCell ref="C54:C57"/>
    <mergeCell ref="B62:B64"/>
    <mergeCell ref="C69:C77"/>
    <mergeCell ref="B69:B77"/>
    <mergeCell ref="C32:C35"/>
    <mergeCell ref="C38:C43"/>
    <mergeCell ref="C46:C49"/>
    <mergeCell ref="B46:B49"/>
  </mergeCells>
  <phoneticPr fontId="0" type="noConversion"/>
  <conditionalFormatting sqref="B16">
    <cfRule type="expression" dxfId="0" priority="1" stopIfTrue="1">
      <formula>$C$15="Nee"</formula>
    </cfRule>
  </conditionalFormatting>
  <dataValidations count="3">
    <dataValidation allowBlank="1" showErrorMessage="1" errorTitle="SVP geheel getal invoeren!" sqref="C69:C77 C54:C57 C46:C49 C38:C43 C32:C35 C26:C29 C62:C64"/>
    <dataValidation type="list" allowBlank="1" showErrorMessage="1" errorTitle="Svp &quot;Ja&quot; of &quot;Nee&quot; invoeren." sqref="C15">
      <formula1>"Ja,Nee"</formula1>
    </dataValidation>
    <dataValidation allowBlank="1" showErrorMessage="1" errorTitle="SVP geldige datum invoeren" error="Format van datum is:_x000a_dd-mm-yyyy" sqref="B10"/>
  </dataValidations>
  <pageMargins left="0.39370078740157483" right="0.39370078740157483" top="1.2598425196850394" bottom="0.62992125984251968" header="0.51181102362204722" footer="0.35433070866141736"/>
  <pageSetup paperSize="9" scale="52" fitToHeight="0" orientation="portrait" r:id="rId2"/>
  <headerFooter alignWithMargins="0"/>
  <rowBreaks count="1" manualBreakCount="1">
    <brk id="50" max="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ISBW Opleiding &amp; Training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Beoordelingskader MBO v809 06-01-2009</dc:title>
  <dc:creator>Harriet</dc:creator>
  <cp:lastModifiedBy>Niek de Cort</cp:lastModifiedBy>
  <cp:lastPrinted>2012-11-15T11:00:27Z</cp:lastPrinted>
  <dcterms:created xsi:type="dcterms:W3CDTF">2008-08-06T12:30:38Z</dcterms:created>
  <dcterms:modified xsi:type="dcterms:W3CDTF">2015-02-20T09:38:30Z</dcterms:modified>
</cp:coreProperties>
</file>